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mc:AlternateContent xmlns:mc="http://schemas.openxmlformats.org/markup-compatibility/2006">
    <mc:Choice Requires="x15">
      <x15ac:absPath xmlns:x15ac="http://schemas.microsoft.com/office/spreadsheetml/2010/11/ac" url="/Users/v_furness/Documents/Cream work/EDF Energy/Inspire Education Programme/Resources to brand/Latest make it fly files/Amended files/Amended files v3/"/>
    </mc:Choice>
  </mc:AlternateContent>
  <xr:revisionPtr revIDLastSave="0" documentId="13_ncr:1_{6E144A3D-34F6-7B4F-95BD-E13B9BE24B9B}" xr6:coauthVersionLast="38" xr6:coauthVersionMax="38" xr10:uidLastSave="{00000000-0000-0000-0000-000000000000}"/>
  <bookViews>
    <workbookView xWindow="0" yWindow="460" windowWidth="28800" windowHeight="15240" xr2:uid="{00000000-000D-0000-FFFF-FFFF00000000}"/>
  </bookViews>
  <sheets>
    <sheet name="Make It Fly – Calculations" sheetId="1" r:id="rId1"/>
  </sheets>
  <definedNames>
    <definedName name="_xlnm.Print_Area" localSheetId="0">'Make It Fly – Calculations'!$A$1:$K$80</definedName>
  </definedNames>
  <calcPr calcId="179021"/>
</workbook>
</file>

<file path=xl/calcChain.xml><?xml version="1.0" encoding="utf-8"?>
<calcChain xmlns="http://schemas.openxmlformats.org/spreadsheetml/2006/main">
  <c r="I33" i="1" l="1"/>
  <c r="I32" i="1"/>
  <c r="I31" i="1"/>
  <c r="I30" i="1"/>
  <c r="I29" i="1"/>
  <c r="I28" i="1"/>
  <c r="I23" i="1"/>
  <c r="I22" i="1"/>
  <c r="I21" i="1"/>
  <c r="I20" i="1"/>
  <c r="I19" i="1"/>
  <c r="I18" i="1"/>
  <c r="E44" i="1" l="1"/>
  <c r="D44" i="1"/>
  <c r="F44" i="1" s="1"/>
  <c r="E43" i="1"/>
  <c r="D43" i="1"/>
  <c r="F43" i="1" s="1"/>
  <c r="E42" i="1"/>
  <c r="D42" i="1"/>
  <c r="F42" i="1" s="1"/>
  <c r="E41" i="1"/>
  <c r="D41" i="1"/>
  <c r="C90" i="1"/>
  <c r="C105" i="1" s="1"/>
  <c r="C99" i="1"/>
  <c r="C106" i="1" s="1"/>
  <c r="D63" i="1"/>
  <c r="D64" i="1"/>
  <c r="D65" i="1"/>
  <c r="D66" i="1"/>
  <c r="D67" i="1"/>
  <c r="D68" i="1"/>
  <c r="D53" i="1"/>
  <c r="D54" i="1"/>
  <c r="D55" i="1"/>
  <c r="D56" i="1"/>
  <c r="D57" i="1"/>
  <c r="D58" i="1"/>
  <c r="D28" i="1"/>
  <c r="D29" i="1"/>
  <c r="D30" i="1"/>
  <c r="D31" i="1"/>
  <c r="D32" i="1"/>
  <c r="D33" i="1"/>
  <c r="I34" i="1"/>
  <c r="I24" i="1"/>
  <c r="D18" i="1"/>
  <c r="D19" i="1"/>
  <c r="D20" i="1"/>
  <c r="D21" i="1"/>
  <c r="D22" i="1"/>
  <c r="D23" i="1"/>
  <c r="F41" i="1" l="1"/>
  <c r="D34" i="1"/>
  <c r="B77" i="1" s="1"/>
  <c r="D106" i="1"/>
  <c r="D105" i="1"/>
  <c r="D69" i="1"/>
  <c r="C77" i="1" s="1"/>
  <c r="D24" i="1"/>
  <c r="B76" i="1" s="1"/>
  <c r="D59" i="1"/>
  <c r="C76" i="1" s="1"/>
  <c r="D76" i="1" l="1"/>
  <c r="E105" i="1" s="1"/>
  <c r="F105" i="1" s="1"/>
  <c r="D77" i="1"/>
  <c r="E106" i="1" s="1"/>
  <c r="F106" i="1" s="1"/>
</calcChain>
</file>

<file path=xl/sharedStrings.xml><?xml version="1.0" encoding="utf-8"?>
<sst xmlns="http://schemas.openxmlformats.org/spreadsheetml/2006/main" count="119" uniqueCount="44">
  <si>
    <t>Team Name:</t>
  </si>
  <si>
    <t>Team Members:</t>
  </si>
  <si>
    <t>Distance (cms)</t>
  </si>
  <si>
    <t>Plane design</t>
  </si>
  <si>
    <t>Use of scissors</t>
  </si>
  <si>
    <t>Material</t>
  </si>
  <si>
    <t>Cost</t>
  </si>
  <si>
    <t>Total cost</t>
  </si>
  <si>
    <t>Sheet of A4 paper</t>
  </si>
  <si>
    <t>Quantity</t>
  </si>
  <si>
    <t>Bulldog clip</t>
  </si>
  <si>
    <t>Paperclip</t>
  </si>
  <si>
    <t>Sellotape (per cm)</t>
  </si>
  <si>
    <t>Plane design 1</t>
  </si>
  <si>
    <t>Test flight (per flight - max of 5)</t>
  </si>
  <si>
    <t>Plane design 2</t>
  </si>
  <si>
    <t xml:space="preserve"> Cost </t>
  </si>
  <si>
    <t>TOTAL COST:</t>
  </si>
  <si>
    <t>Plane design 3 (optional)</t>
  </si>
  <si>
    <t>Plane design 4 (optional)</t>
  </si>
  <si>
    <t>Note: your costs are more expensive at this stage, as you'll only be paying to make any modifications to your plane designs that come to light prior to its test flight</t>
  </si>
  <si>
    <t>Average</t>
  </si>
  <si>
    <t>Total passenger fees</t>
  </si>
  <si>
    <t>Final build cost</t>
  </si>
  <si>
    <t>Step 4: Calculate your final build cost (from pre- and post-test stage)</t>
  </si>
  <si>
    <t>Total cost (planning / build stage)</t>
  </si>
  <si>
    <t>Total cost (live testing stage)</t>
  </si>
  <si>
    <t>Total overall cost</t>
  </si>
  <si>
    <t>To calculate this, add together the total costs for your plane options</t>
  </si>
  <si>
    <t>Flight number</t>
  </si>
  <si>
    <t xml:space="preserve">Profit </t>
  </si>
  <si>
    <t>Note: if any planes deviate outside the flight path, they will be disqualified and the flight won't count. If this happens, you will need to update the cell calculating the average so that it takes account of fewer flights.</t>
  </si>
  <si>
    <t>Make It Fly – Calculations sheet</t>
  </si>
  <si>
    <t>This spreadsheet contains pre-formulated calculations (e.g. when you put in a quantity in the plane design table, it'll  automatically calculate the total cost)</t>
  </si>
  <si>
    <t>Step 1: Calculate the cost of building your planes – planning / build stage</t>
  </si>
  <si>
    <t>Step 5: Calculate your average 'live' flight distance</t>
  </si>
  <si>
    <t>Plane design 3</t>
  </si>
  <si>
    <t>Plane design 4</t>
  </si>
  <si>
    <t>Step 2: Calculate your profit for your test flights</t>
  </si>
  <si>
    <t>Use the table below to compare each of your plane designs to see which is the most profitable in the planning / build stage</t>
  </si>
  <si>
    <t>Passenger fees (per cm travelled)</t>
  </si>
  <si>
    <t>Step 3: Calculate the cost of building your planes – live testing stage</t>
  </si>
  <si>
    <t>Leave any columns blank that are unused in the live stage i.e. don't replicate your costs from the pre-testing phase as you'll end up paying twice for them!</t>
  </si>
  <si>
    <t>Step 6: Calculate your final profit based on the average distance flown – and find out if you've achieved at least £50,000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</si>
</sst>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809]* #,##0.00_-;\-[$£-809]* #,##0.00_-;_-[$£-809]* &quot;-&quot;??_-;_-@_-"/>
  </numFmts>
  <fonts count="20">
    <font>
      <sz val="10"/>
      <name val="Arial"/>
    </font>
    <font>
      <sz val="10"/>
      <name val="Arial"/>
      <family val="2"/>
    </font>
    <font>
      <sz val="8"/>
      <name val="Arial"/>
      <family val="2"/>
    </font>
    <font>
      <b/>
      <sz val="12"/>
      <color indexed="8"/>
      <name val="Frutiger LT 45 Light"/>
      <family val="2"/>
    </font>
    <font>
      <sz val="10"/>
      <name val="Frutiger CE 45 Light"/>
    </font>
    <font>
      <b/>
      <u/>
      <sz val="16"/>
      <name val="Frutiger CE 45 Light"/>
    </font>
    <font>
      <b/>
      <u/>
      <sz val="14"/>
      <name val="Frutiger CE 45 Light"/>
    </font>
    <font>
      <sz val="12"/>
      <name val="Frutiger CE 45 Light"/>
    </font>
    <font>
      <b/>
      <sz val="12"/>
      <name val="Frutiger CE 45 Light"/>
    </font>
    <font>
      <b/>
      <sz val="14"/>
      <name val="Frutiger CE 45 Light"/>
    </font>
    <font>
      <b/>
      <sz val="14"/>
      <color indexed="8"/>
      <name val="Frutiger CE 45 Light"/>
    </font>
    <font>
      <sz val="12"/>
      <color indexed="8"/>
      <name val="Frutiger LT 45 Light"/>
      <family val="2"/>
    </font>
    <font>
      <sz val="12"/>
      <name val="Frutiger LT 45 Light"/>
    </font>
    <font>
      <b/>
      <sz val="12"/>
      <name val="Frutiger LT 45 Light"/>
    </font>
    <font>
      <i/>
      <sz val="12"/>
      <name val="Frutiger LT 45 Light"/>
    </font>
    <font>
      <i/>
      <sz val="10"/>
      <name val="Frutiger CE 45 Light"/>
    </font>
    <font>
      <b/>
      <sz val="12"/>
      <color rgb="FF000000"/>
      <name val="Frutiger LT 45 Light"/>
      <family val="2"/>
    </font>
    <font>
      <i/>
      <sz val="12"/>
      <color rgb="FF000000"/>
      <name val="Frutiger LT 45 Light"/>
      <family val="2"/>
    </font>
    <font>
      <i/>
      <sz val="12"/>
      <name val="Frutiger CE 45 Light"/>
    </font>
    <font>
      <b/>
      <i/>
      <sz val="12"/>
      <color indexed="8"/>
      <name val="Frutiger LT 45 Light"/>
    </font>
  </fonts>
  <fills count="5">
    <fill>
      <patternFill patternType="none"/>
    </fill>
    <fill>
      <patternFill patternType="gray125"/>
    </fill>
    <fill>
      <patternFill patternType="solid">
        <fgColor theme="7"/>
        <bgColor indexed="64"/>
      </patternFill>
    </fill>
    <fill>
      <patternFill patternType="solid">
        <fgColor rgb="FFFFC000"/>
        <bgColor rgb="FF000000"/>
      </patternFill>
    </fill>
    <fill>
      <patternFill patternType="solid">
        <fgColor theme="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right style="thin">
        <color theme="0"/>
      </right>
      <top style="thin">
        <color theme="0"/>
      </top>
      <bottom/>
      <diagonal/>
    </border>
    <border>
      <left style="thin">
        <color rgb="FFFFFFFF"/>
      </left>
      <right style="thin">
        <color theme="0"/>
      </right>
      <top style="thin">
        <color theme="0"/>
      </top>
      <bottom style="thin">
        <color theme="0"/>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0" fillId="0" borderId="5" xfId="0" applyBorder="1"/>
    <xf numFmtId="0" fontId="4" fillId="0" borderId="5" xfId="0" applyFont="1" applyBorder="1"/>
    <xf numFmtId="0" fontId="5" fillId="0" borderId="5" xfId="0" applyFont="1" applyBorder="1"/>
    <xf numFmtId="0" fontId="6" fillId="0" borderId="5" xfId="0" applyFont="1" applyBorder="1"/>
    <xf numFmtId="0" fontId="10" fillId="0" borderId="0" xfId="0" applyFont="1"/>
    <xf numFmtId="0" fontId="3" fillId="0" borderId="5" xfId="0" applyFont="1" applyBorder="1"/>
    <xf numFmtId="0" fontId="4" fillId="0" borderId="6" xfId="0" applyFont="1" applyBorder="1"/>
    <xf numFmtId="0" fontId="0" fillId="0" borderId="6" xfId="0" applyBorder="1"/>
    <xf numFmtId="0" fontId="4" fillId="0" borderId="8" xfId="0" applyFont="1" applyBorder="1"/>
    <xf numFmtId="0" fontId="4" fillId="0" borderId="9" xfId="0" applyFont="1" applyBorder="1"/>
    <xf numFmtId="0" fontId="3" fillId="0" borderId="7" xfId="0" applyFont="1" applyBorder="1"/>
    <xf numFmtId="0" fontId="4" fillId="0" borderId="7" xfId="0" applyFont="1" applyBorder="1"/>
    <xf numFmtId="0" fontId="7" fillId="0" borderId="8" xfId="0" applyFont="1" applyBorder="1"/>
    <xf numFmtId="0" fontId="7" fillId="0" borderId="1" xfId="0" applyFont="1" applyBorder="1"/>
    <xf numFmtId="0" fontId="7"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12" fillId="0" borderId="1" xfId="0" applyNumberFormat="1" applyFont="1" applyBorder="1"/>
    <xf numFmtId="0" fontId="12" fillId="0" borderId="1" xfId="0" applyFont="1" applyBorder="1"/>
    <xf numFmtId="16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165" fontId="11" fillId="2" borderId="1" xfId="0" applyNumberFormat="1" applyFont="1" applyFill="1" applyBorder="1" applyAlignment="1">
      <alignment horizontal="center" vertical="center"/>
    </xf>
    <xf numFmtId="164" fontId="11" fillId="0" borderId="1" xfId="1" applyFont="1" applyBorder="1"/>
    <xf numFmtId="0" fontId="16" fillId="0" borderId="10" xfId="0" applyFont="1" applyBorder="1"/>
    <xf numFmtId="0" fontId="4" fillId="0" borderId="11" xfId="0" applyFont="1" applyBorder="1"/>
    <xf numFmtId="0" fontId="7" fillId="3" borderId="1" xfId="0" applyFont="1" applyFill="1" applyBorder="1" applyAlignment="1">
      <alignment horizontal="center" vertical="center"/>
    </xf>
    <xf numFmtId="165"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0" borderId="3" xfId="0" applyFont="1" applyBorder="1"/>
    <xf numFmtId="165" fontId="12" fillId="0" borderId="4" xfId="0" applyNumberFormat="1" applyFont="1" applyBorder="1"/>
    <xf numFmtId="0" fontId="7" fillId="0" borderId="4" xfId="0" applyFont="1" applyBorder="1"/>
    <xf numFmtId="0" fontId="16" fillId="0" borderId="9" xfId="0" applyFont="1" applyBorder="1"/>
    <xf numFmtId="0" fontId="0" fillId="0" borderId="7" xfId="0" applyBorder="1"/>
    <xf numFmtId="0" fontId="0" fillId="0" borderId="8" xfId="0" applyBorder="1"/>
    <xf numFmtId="0" fontId="4" fillId="0" borderId="12" xfId="0" applyFont="1" applyBorder="1"/>
    <xf numFmtId="0" fontId="8" fillId="0" borderId="1" xfId="0" applyFont="1" applyBorder="1"/>
    <xf numFmtId="0" fontId="0" fillId="0" borderId="12" xfId="0" applyBorder="1"/>
    <xf numFmtId="0" fontId="12" fillId="0" borderId="5" xfId="0" applyFont="1" applyBorder="1"/>
    <xf numFmtId="0" fontId="11" fillId="0" borderId="7" xfId="0" applyFont="1" applyBorder="1"/>
    <xf numFmtId="0" fontId="13" fillId="0" borderId="1" xfId="0" applyFont="1" applyBorder="1" applyAlignment="1">
      <alignment horizontal="center" vertical="center"/>
    </xf>
    <xf numFmtId="0" fontId="14" fillId="0" borderId="5" xfId="0" applyFont="1" applyBorder="1"/>
    <xf numFmtId="164" fontId="12" fillId="0" borderId="1" xfId="0" applyNumberFormat="1" applyFont="1" applyBorder="1"/>
    <xf numFmtId="0" fontId="9" fillId="0" borderId="5" xfId="0" applyFont="1" applyBorder="1" applyAlignment="1">
      <alignment horizontal="left"/>
    </xf>
    <xf numFmtId="0" fontId="9" fillId="0" borderId="5" xfId="0" applyFont="1" applyBorder="1" applyAlignment="1">
      <alignment horizontal="left" vertical="top"/>
    </xf>
    <xf numFmtId="0" fontId="17" fillId="0" borderId="0" xfId="0" applyFont="1" applyBorder="1"/>
    <xf numFmtId="0" fontId="15" fillId="0" borderId="5" xfId="0" applyFont="1" applyBorder="1"/>
    <xf numFmtId="0" fontId="18" fillId="0" borderId="5" xfId="0" applyFont="1" applyBorder="1"/>
    <xf numFmtId="0" fontId="19" fillId="0" borderId="7" xfId="0" applyFont="1" applyBorder="1"/>
    <xf numFmtId="0" fontId="16" fillId="0" borderId="13" xfId="0" applyFont="1" applyBorder="1"/>
    <xf numFmtId="0" fontId="16" fillId="0" borderId="12" xfId="0" applyFont="1" applyBorder="1"/>
    <xf numFmtId="0" fontId="7" fillId="4" borderId="3" xfId="0" applyFont="1" applyFill="1" applyBorder="1"/>
  </cellXfs>
  <cellStyles count="2">
    <cellStyle name="Currency" xfId="1" builtinId="4"/>
    <cellStyle name="Normal"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762000</xdr:colOff>
      <xdr:row>6</xdr:row>
      <xdr:rowOff>114300</xdr:rowOff>
    </xdr:to>
    <xdr:pic>
      <xdr:nvPicPr>
        <xdr:cNvPr id="1099" name="Picture 7" descr="Logos for word doc.jpg">
          <a:extLst>
            <a:ext uri="{FF2B5EF4-FFF2-40B4-BE49-F238E27FC236}">
              <a16:creationId xmlns:a16="http://schemas.microsoft.com/office/drawing/2014/main" id="{F43B5BCC-C598-7642-9ADC-991B4F520B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565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L106"/>
  <sheetViews>
    <sheetView tabSelected="1" workbookViewId="0">
      <selection activeCell="F106" sqref="F106"/>
    </sheetView>
  </sheetViews>
  <sheetFormatPr baseColWidth="10" defaultColWidth="8.83203125" defaultRowHeight="13"/>
  <cols>
    <col min="1" max="1" width="36" style="2" bestFit="1" customWidth="1"/>
    <col min="2" max="2" width="19" style="2" customWidth="1"/>
    <col min="3" max="3" width="14.33203125" style="2" customWidth="1"/>
    <col min="4" max="4" width="19.83203125" style="2" bestFit="1" customWidth="1"/>
    <col min="5" max="5" width="16" style="2" customWidth="1"/>
    <col min="6" max="6" width="28.33203125" style="2" bestFit="1" customWidth="1"/>
    <col min="7" max="7" width="12.5" style="2" bestFit="1" customWidth="1"/>
    <col min="8" max="8" width="13.83203125" style="2" customWidth="1"/>
    <col min="9" max="9" width="18.83203125" style="2" customWidth="1"/>
    <col min="10" max="10" width="14.33203125" style="2" customWidth="1"/>
    <col min="11" max="11" width="19.33203125" style="2" customWidth="1"/>
    <col min="12" max="16384" width="8.83203125" style="2"/>
  </cols>
  <sheetData>
    <row r="7" spans="1:9" ht="20">
      <c r="D7" s="3"/>
      <c r="E7" s="4"/>
    </row>
    <row r="8" spans="1:9" ht="18">
      <c r="A8" s="5" t="s">
        <v>32</v>
      </c>
    </row>
    <row r="9" spans="1:9" ht="16">
      <c r="A9" s="46" t="s">
        <v>33</v>
      </c>
    </row>
    <row r="11" spans="1:9" ht="18">
      <c r="A11" s="42" t="s">
        <v>0</v>
      </c>
    </row>
    <row r="12" spans="1:9" ht="18">
      <c r="A12" s="43" t="s">
        <v>1</v>
      </c>
    </row>
    <row r="14" spans="1:9" ht="16">
      <c r="A14" s="6" t="s">
        <v>34</v>
      </c>
    </row>
    <row r="15" spans="1:9" ht="16">
      <c r="A15" s="11"/>
      <c r="B15" s="12"/>
      <c r="C15" s="12"/>
      <c r="D15" s="12"/>
    </row>
    <row r="16" spans="1:9" ht="16">
      <c r="A16" s="11" t="s">
        <v>13</v>
      </c>
      <c r="B16" s="12"/>
      <c r="C16" s="12"/>
      <c r="D16" s="12"/>
      <c r="F16" s="23" t="s">
        <v>18</v>
      </c>
      <c r="G16" s="24"/>
      <c r="H16" s="24"/>
      <c r="I16" s="24"/>
    </row>
    <row r="17" spans="1:12" ht="16">
      <c r="A17" s="15" t="s">
        <v>5</v>
      </c>
      <c r="B17" s="16" t="s">
        <v>6</v>
      </c>
      <c r="C17" s="15" t="s">
        <v>9</v>
      </c>
      <c r="D17" s="15" t="s">
        <v>7</v>
      </c>
      <c r="F17" s="25" t="s">
        <v>5</v>
      </c>
      <c r="G17" s="26" t="s">
        <v>16</v>
      </c>
      <c r="H17" s="27" t="s">
        <v>9</v>
      </c>
      <c r="I17" s="27" t="s">
        <v>7</v>
      </c>
    </row>
    <row r="18" spans="1:12" ht="16">
      <c r="A18" s="14" t="s">
        <v>8</v>
      </c>
      <c r="B18" s="17">
        <v>10000</v>
      </c>
      <c r="C18" s="14"/>
      <c r="D18" s="17">
        <f t="shared" ref="D18:D23" si="0">SUM(B18*C18)</f>
        <v>0</v>
      </c>
      <c r="F18" s="28" t="s">
        <v>8</v>
      </c>
      <c r="G18" s="29">
        <v>10000</v>
      </c>
      <c r="H18" s="30"/>
      <c r="I18" s="17">
        <f t="shared" ref="I18:I23" si="1">SUM(G18*H18)</f>
        <v>0</v>
      </c>
    </row>
    <row r="19" spans="1:12" ht="16">
      <c r="A19" s="14" t="s">
        <v>4</v>
      </c>
      <c r="B19" s="17">
        <v>5000</v>
      </c>
      <c r="C19" s="14"/>
      <c r="D19" s="17">
        <f t="shared" si="0"/>
        <v>0</v>
      </c>
      <c r="F19" s="28" t="s">
        <v>4</v>
      </c>
      <c r="G19" s="29">
        <v>5000</v>
      </c>
      <c r="H19" s="30"/>
      <c r="I19" s="17">
        <f t="shared" si="1"/>
        <v>0</v>
      </c>
    </row>
    <row r="20" spans="1:12" ht="16">
      <c r="A20" s="14" t="s">
        <v>10</v>
      </c>
      <c r="B20" s="17">
        <v>1000</v>
      </c>
      <c r="C20" s="14"/>
      <c r="D20" s="17">
        <f t="shared" si="0"/>
        <v>0</v>
      </c>
      <c r="F20" s="28" t="s">
        <v>10</v>
      </c>
      <c r="G20" s="29">
        <v>1000</v>
      </c>
      <c r="H20" s="30"/>
      <c r="I20" s="17">
        <f t="shared" si="1"/>
        <v>0</v>
      </c>
    </row>
    <row r="21" spans="1:12" ht="16">
      <c r="A21" s="14" t="s">
        <v>11</v>
      </c>
      <c r="B21" s="17">
        <v>1500</v>
      </c>
      <c r="C21" s="14"/>
      <c r="D21" s="17">
        <f t="shared" si="0"/>
        <v>0</v>
      </c>
      <c r="F21" s="28" t="s">
        <v>11</v>
      </c>
      <c r="G21" s="29">
        <v>1500</v>
      </c>
      <c r="H21" s="30"/>
      <c r="I21" s="17">
        <f t="shared" si="1"/>
        <v>0</v>
      </c>
    </row>
    <row r="22" spans="1:12" ht="16">
      <c r="A22" s="14" t="s">
        <v>12</v>
      </c>
      <c r="B22" s="17">
        <v>1000</v>
      </c>
      <c r="C22" s="14"/>
      <c r="D22" s="17">
        <f t="shared" si="0"/>
        <v>0</v>
      </c>
      <c r="F22" s="28" t="s">
        <v>12</v>
      </c>
      <c r="G22" s="29">
        <v>1000</v>
      </c>
      <c r="H22" s="30"/>
      <c r="I22" s="17">
        <f t="shared" si="1"/>
        <v>0</v>
      </c>
    </row>
    <row r="23" spans="1:12" s="12" customFormat="1" ht="16">
      <c r="A23" s="14" t="s">
        <v>14</v>
      </c>
      <c r="B23" s="17">
        <v>2500</v>
      </c>
      <c r="C23" s="14"/>
      <c r="D23" s="17">
        <f t="shared" si="0"/>
        <v>0</v>
      </c>
      <c r="E23" s="34"/>
      <c r="F23" s="14" t="s">
        <v>14</v>
      </c>
      <c r="G23" s="17">
        <v>2500</v>
      </c>
      <c r="H23" s="14"/>
      <c r="I23" s="17">
        <f t="shared" si="1"/>
        <v>0</v>
      </c>
      <c r="J23" s="34"/>
    </row>
    <row r="24" spans="1:12" ht="16">
      <c r="B24" s="17"/>
      <c r="C24" s="35" t="s">
        <v>17</v>
      </c>
      <c r="D24" s="17">
        <f>SUM(D18:D23)</f>
        <v>0</v>
      </c>
      <c r="E24" s="7"/>
      <c r="G24" s="17"/>
      <c r="H24" s="35" t="s">
        <v>17</v>
      </c>
      <c r="I24" s="17">
        <f>SUM(I18:I23)</f>
        <v>0</v>
      </c>
      <c r="J24" s="7"/>
    </row>
    <row r="25" spans="1:12" s="9" customFormat="1" ht="16">
      <c r="A25" s="13"/>
    </row>
    <row r="26" spans="1:12" ht="16">
      <c r="A26" s="11" t="s">
        <v>15</v>
      </c>
      <c r="B26" s="12"/>
      <c r="C26" s="12"/>
      <c r="D26" s="12"/>
      <c r="F26" s="23" t="s">
        <v>19</v>
      </c>
      <c r="G26" s="24"/>
      <c r="H26" s="24"/>
      <c r="I26" s="24"/>
    </row>
    <row r="27" spans="1:12" ht="16">
      <c r="A27" s="15" t="s">
        <v>5</v>
      </c>
      <c r="B27" s="16" t="s">
        <v>6</v>
      </c>
      <c r="C27" s="15" t="s">
        <v>9</v>
      </c>
      <c r="D27" s="15" t="s">
        <v>7</v>
      </c>
      <c r="F27" s="25" t="s">
        <v>5</v>
      </c>
      <c r="G27" s="26" t="s">
        <v>16</v>
      </c>
      <c r="H27" s="27" t="s">
        <v>9</v>
      </c>
      <c r="I27" s="27" t="s">
        <v>7</v>
      </c>
    </row>
    <row r="28" spans="1:12" ht="16">
      <c r="A28" s="14" t="s">
        <v>8</v>
      </c>
      <c r="B28" s="17">
        <v>10000</v>
      </c>
      <c r="C28" s="14"/>
      <c r="D28" s="17">
        <f t="shared" ref="D28:D33" si="2">SUM(B28*C28)</f>
        <v>0</v>
      </c>
      <c r="F28" s="28" t="s">
        <v>8</v>
      </c>
      <c r="G28" s="29">
        <v>10000</v>
      </c>
      <c r="H28" s="30"/>
      <c r="I28" s="17">
        <f t="shared" ref="I28:I33" si="3">SUM(G28*H28)</f>
        <v>0</v>
      </c>
    </row>
    <row r="29" spans="1:12" ht="16">
      <c r="A29" s="14" t="s">
        <v>4</v>
      </c>
      <c r="B29" s="17">
        <v>5000</v>
      </c>
      <c r="C29" s="14"/>
      <c r="D29" s="17">
        <f t="shared" si="2"/>
        <v>0</v>
      </c>
      <c r="F29" s="28" t="s">
        <v>4</v>
      </c>
      <c r="G29" s="29">
        <v>5000</v>
      </c>
      <c r="H29" s="30"/>
      <c r="I29" s="17">
        <f t="shared" si="3"/>
        <v>0</v>
      </c>
    </row>
    <row r="30" spans="1:12" ht="16">
      <c r="A30" s="14" t="s">
        <v>10</v>
      </c>
      <c r="B30" s="17">
        <v>1000</v>
      </c>
      <c r="C30" s="14"/>
      <c r="D30" s="17">
        <f t="shared" si="2"/>
        <v>0</v>
      </c>
      <c r="F30" s="28" t="s">
        <v>10</v>
      </c>
      <c r="G30" s="29">
        <v>1000</v>
      </c>
      <c r="H30" s="30"/>
      <c r="I30" s="17">
        <f t="shared" si="3"/>
        <v>0</v>
      </c>
    </row>
    <row r="31" spans="1:12" ht="16">
      <c r="A31" s="14" t="s">
        <v>11</v>
      </c>
      <c r="B31" s="17">
        <v>1500</v>
      </c>
      <c r="C31" s="14"/>
      <c r="D31" s="17">
        <f t="shared" si="2"/>
        <v>0</v>
      </c>
      <c r="F31" s="28" t="s">
        <v>11</v>
      </c>
      <c r="G31" s="29">
        <v>1500</v>
      </c>
      <c r="H31" s="30"/>
      <c r="I31" s="17">
        <f t="shared" si="3"/>
        <v>0</v>
      </c>
    </row>
    <row r="32" spans="1:12" ht="16">
      <c r="A32" s="14" t="s">
        <v>12</v>
      </c>
      <c r="B32" s="17">
        <v>1000</v>
      </c>
      <c r="C32" s="14"/>
      <c r="D32" s="17">
        <f t="shared" si="2"/>
        <v>0</v>
      </c>
      <c r="E32" s="1"/>
      <c r="F32" s="28" t="s">
        <v>12</v>
      </c>
      <c r="G32" s="29">
        <v>1000</v>
      </c>
      <c r="H32" s="30"/>
      <c r="I32" s="17">
        <f t="shared" si="3"/>
        <v>0</v>
      </c>
      <c r="J32" s="1"/>
      <c r="K32" s="1"/>
      <c r="L32" s="1"/>
    </row>
    <row r="33" spans="1:12" s="12" customFormat="1" ht="16">
      <c r="A33" s="14" t="s">
        <v>14</v>
      </c>
      <c r="B33" s="17">
        <v>2500</v>
      </c>
      <c r="C33" s="14"/>
      <c r="D33" s="17">
        <f t="shared" si="2"/>
        <v>0</v>
      </c>
      <c r="E33" s="36"/>
      <c r="F33" s="14" t="s">
        <v>14</v>
      </c>
      <c r="G33" s="17">
        <v>2500</v>
      </c>
      <c r="H33" s="14"/>
      <c r="I33" s="17">
        <f t="shared" si="3"/>
        <v>0</v>
      </c>
      <c r="J33" s="36"/>
      <c r="K33" s="32"/>
      <c r="L33" s="32"/>
    </row>
    <row r="34" spans="1:12" ht="16">
      <c r="B34" s="17"/>
      <c r="C34" s="35" t="s">
        <v>17</v>
      </c>
      <c r="D34" s="17">
        <f>SUM(D28:D33)</f>
        <v>0</v>
      </c>
      <c r="E34" s="8"/>
      <c r="G34" s="17"/>
      <c r="H34" s="35" t="s">
        <v>17</v>
      </c>
      <c r="I34" s="17">
        <f>SUM(I28:I33)</f>
        <v>0</v>
      </c>
      <c r="J34" s="8"/>
      <c r="K34" s="1"/>
      <c r="L34" s="1"/>
    </row>
    <row r="35" spans="1:12" s="9" customFormat="1">
      <c r="A35" s="33"/>
      <c r="B35" s="33"/>
      <c r="C35" s="33"/>
      <c r="D35" s="33"/>
      <c r="E35" s="33"/>
      <c r="F35" s="33"/>
      <c r="G35" s="33"/>
      <c r="H35" s="33"/>
      <c r="I35" s="33"/>
      <c r="J35" s="33"/>
      <c r="K35" s="33"/>
      <c r="L35" s="33"/>
    </row>
    <row r="36" spans="1:12" ht="16">
      <c r="A36" s="48" t="s">
        <v>38</v>
      </c>
    </row>
    <row r="37" spans="1:12" ht="16">
      <c r="A37" s="49"/>
      <c r="B37" s="7"/>
    </row>
    <row r="38" spans="1:12" ht="16">
      <c r="A38" s="38" t="s">
        <v>39</v>
      </c>
      <c r="B38" s="7"/>
    </row>
    <row r="40" spans="1:12" ht="34">
      <c r="A40" s="19" t="s">
        <v>3</v>
      </c>
      <c r="B40" s="19" t="s">
        <v>40</v>
      </c>
      <c r="C40" s="20" t="s">
        <v>2</v>
      </c>
      <c r="D40" s="21" t="s">
        <v>22</v>
      </c>
      <c r="E40" s="21" t="s">
        <v>23</v>
      </c>
      <c r="F40" s="21" t="s">
        <v>30</v>
      </c>
    </row>
    <row r="41" spans="1:12" ht="16">
      <c r="A41" s="39" t="s">
        <v>13</v>
      </c>
      <c r="B41" s="22">
        <v>1000</v>
      </c>
      <c r="C41" s="18"/>
      <c r="D41" s="41">
        <f>SUM(B41*C41)</f>
        <v>0</v>
      </c>
      <c r="E41" s="41">
        <f>SUM(D10)</f>
        <v>0</v>
      </c>
      <c r="F41" s="41">
        <f>SUM(D41-E41)</f>
        <v>0</v>
      </c>
    </row>
    <row r="42" spans="1:12" ht="16">
      <c r="A42" s="39" t="s">
        <v>15</v>
      </c>
      <c r="B42" s="22">
        <v>1000</v>
      </c>
      <c r="C42" s="18"/>
      <c r="D42" s="41">
        <f>SUM(B42*C42)</f>
        <v>0</v>
      </c>
      <c r="E42" s="41">
        <f>SUM(D11)</f>
        <v>0</v>
      </c>
      <c r="F42" s="41">
        <f>SUM(D42-E42)</f>
        <v>0</v>
      </c>
    </row>
    <row r="43" spans="1:12" ht="16">
      <c r="A43" s="39" t="s">
        <v>36</v>
      </c>
      <c r="B43" s="22">
        <v>1000</v>
      </c>
      <c r="C43" s="18"/>
      <c r="D43" s="41">
        <f t="shared" ref="D43:D44" si="4">SUM(B43*C43)</f>
        <v>0</v>
      </c>
      <c r="E43" s="41">
        <f t="shared" ref="E43:E44" si="5">SUM(D12)</f>
        <v>0</v>
      </c>
      <c r="F43" s="41">
        <f t="shared" ref="F43:F44" si="6">SUM(D43-E43)</f>
        <v>0</v>
      </c>
    </row>
    <row r="44" spans="1:12" ht="16">
      <c r="A44" s="39" t="s">
        <v>37</v>
      </c>
      <c r="B44" s="22">
        <v>1000</v>
      </c>
      <c r="C44" s="18"/>
      <c r="D44" s="41">
        <f t="shared" si="4"/>
        <v>0</v>
      </c>
      <c r="E44" s="41">
        <f t="shared" si="5"/>
        <v>0</v>
      </c>
      <c r="F44" s="41">
        <f t="shared" si="6"/>
        <v>0</v>
      </c>
    </row>
    <row r="45" spans="1:12">
      <c r="A45" s="1"/>
      <c r="B45" s="1"/>
      <c r="C45" s="1"/>
      <c r="D45" s="1"/>
      <c r="E45" s="1"/>
      <c r="F45" s="1"/>
      <c r="G45" s="1"/>
      <c r="H45" s="1"/>
      <c r="I45" s="1"/>
      <c r="J45" s="1"/>
      <c r="K45" s="1"/>
      <c r="L45" s="1"/>
    </row>
    <row r="46" spans="1:12" ht="16">
      <c r="A46" s="31" t="s">
        <v>41</v>
      </c>
      <c r="B46" s="1"/>
      <c r="C46" s="1"/>
      <c r="D46" s="1"/>
      <c r="E46" s="1"/>
      <c r="F46" s="1"/>
      <c r="G46" s="1"/>
      <c r="H46" s="1"/>
      <c r="I46" s="1"/>
      <c r="J46" s="1"/>
      <c r="K46" s="1"/>
      <c r="L46" s="1"/>
    </row>
    <row r="47" spans="1:12">
      <c r="A47" s="1"/>
      <c r="B47" s="1"/>
      <c r="C47" s="1"/>
      <c r="D47" s="1"/>
      <c r="E47" s="1"/>
      <c r="F47" s="1"/>
      <c r="G47" s="1"/>
      <c r="H47" s="1"/>
      <c r="I47" s="1"/>
      <c r="J47" s="1"/>
      <c r="K47" s="1"/>
      <c r="L47" s="1"/>
    </row>
    <row r="48" spans="1:12" ht="16">
      <c r="A48" s="38" t="s">
        <v>20</v>
      </c>
      <c r="B48" s="12"/>
      <c r="C48" s="12"/>
      <c r="D48" s="12"/>
      <c r="E48" s="1"/>
      <c r="F48" s="1"/>
      <c r="G48" s="1"/>
      <c r="H48" s="1"/>
      <c r="I48" s="1"/>
      <c r="J48" s="1"/>
      <c r="K48" s="1"/>
      <c r="L48" s="1"/>
    </row>
    <row r="49" spans="1:12" ht="16">
      <c r="A49" s="47" t="s">
        <v>42</v>
      </c>
      <c r="B49" s="12"/>
      <c r="C49" s="12"/>
      <c r="D49" s="12"/>
      <c r="E49" s="1"/>
      <c r="F49" s="1"/>
      <c r="G49" s="1"/>
      <c r="H49" s="1"/>
      <c r="I49" s="1"/>
      <c r="J49" s="1"/>
      <c r="K49" s="1"/>
      <c r="L49" s="1"/>
    </row>
    <row r="50" spans="1:12" ht="16">
      <c r="A50" s="11"/>
      <c r="B50" s="12"/>
      <c r="C50" s="12"/>
      <c r="D50" s="12"/>
      <c r="E50" s="1"/>
      <c r="F50" s="1"/>
      <c r="G50" s="1"/>
      <c r="H50" s="1"/>
      <c r="I50" s="1"/>
      <c r="J50" s="1"/>
      <c r="K50" s="1"/>
      <c r="L50" s="1"/>
    </row>
    <row r="51" spans="1:12" ht="16">
      <c r="A51" s="11" t="s">
        <v>13</v>
      </c>
      <c r="B51" s="12"/>
      <c r="C51" s="12"/>
      <c r="D51" s="12"/>
      <c r="E51" s="1"/>
      <c r="F51" s="1"/>
      <c r="G51" s="1"/>
      <c r="H51" s="1"/>
      <c r="I51" s="1"/>
      <c r="J51" s="1"/>
      <c r="K51" s="1"/>
      <c r="L51" s="1"/>
    </row>
    <row r="52" spans="1:12" ht="16">
      <c r="A52" s="15" t="s">
        <v>5</v>
      </c>
      <c r="B52" s="16" t="s">
        <v>6</v>
      </c>
      <c r="C52" s="15" t="s">
        <v>9</v>
      </c>
      <c r="D52" s="15" t="s">
        <v>7</v>
      </c>
      <c r="E52" s="1"/>
      <c r="F52" s="1"/>
      <c r="G52" s="1"/>
      <c r="H52" s="1"/>
      <c r="I52" s="1"/>
      <c r="J52" s="1"/>
      <c r="K52" s="1"/>
      <c r="L52" s="1"/>
    </row>
    <row r="53" spans="1:12" ht="16">
      <c r="A53" s="14" t="s">
        <v>8</v>
      </c>
      <c r="B53" s="17">
        <v>50000</v>
      </c>
      <c r="C53" s="14"/>
      <c r="D53" s="17">
        <f t="shared" ref="D53:D58" si="7">SUM(B53*C53)</f>
        <v>0</v>
      </c>
      <c r="E53" s="1"/>
      <c r="F53" s="1"/>
      <c r="G53" s="1"/>
      <c r="H53" s="1"/>
      <c r="I53" s="1"/>
      <c r="J53" s="1"/>
      <c r="K53" s="1"/>
      <c r="L53" s="1"/>
    </row>
    <row r="54" spans="1:12" ht="16">
      <c r="A54" s="14" t="s">
        <v>4</v>
      </c>
      <c r="B54" s="17">
        <v>10000</v>
      </c>
      <c r="C54" s="14"/>
      <c r="D54" s="17">
        <f t="shared" si="7"/>
        <v>0</v>
      </c>
      <c r="E54" s="1"/>
      <c r="F54" s="1"/>
      <c r="G54" s="1"/>
      <c r="H54" s="1"/>
      <c r="I54" s="1"/>
      <c r="J54" s="1"/>
      <c r="K54" s="1"/>
      <c r="L54" s="1"/>
    </row>
    <row r="55" spans="1:12" ht="16">
      <c r="A55" s="14" t="s">
        <v>10</v>
      </c>
      <c r="B55" s="17">
        <v>5000</v>
      </c>
      <c r="C55" s="14"/>
      <c r="D55" s="17">
        <f t="shared" si="7"/>
        <v>0</v>
      </c>
      <c r="E55" s="1"/>
      <c r="F55" s="1"/>
      <c r="G55" s="1"/>
      <c r="H55" s="1"/>
      <c r="I55" s="1"/>
      <c r="J55" s="1"/>
      <c r="K55" s="1"/>
      <c r="L55" s="1"/>
    </row>
    <row r="56" spans="1:12" ht="16">
      <c r="A56" s="14" t="s">
        <v>11</v>
      </c>
      <c r="B56" s="17">
        <v>8000</v>
      </c>
      <c r="C56" s="14"/>
      <c r="D56" s="17">
        <f t="shared" si="7"/>
        <v>0</v>
      </c>
      <c r="E56" s="1"/>
      <c r="F56" s="1"/>
      <c r="G56" s="1"/>
      <c r="H56" s="1"/>
      <c r="I56" s="1"/>
      <c r="J56" s="1"/>
      <c r="K56" s="1"/>
      <c r="L56" s="1"/>
    </row>
    <row r="57" spans="1:12" ht="16">
      <c r="A57" s="14" t="s">
        <v>12</v>
      </c>
      <c r="B57" s="17">
        <v>2000</v>
      </c>
      <c r="C57" s="14"/>
      <c r="D57" s="17">
        <f t="shared" si="7"/>
        <v>0</v>
      </c>
      <c r="E57" s="1"/>
      <c r="F57" s="1"/>
      <c r="G57" s="1"/>
      <c r="H57" s="1"/>
      <c r="I57" s="1"/>
      <c r="J57" s="1"/>
      <c r="K57" s="1"/>
      <c r="L57" s="1"/>
    </row>
    <row r="58" spans="1:12" ht="16">
      <c r="A58" s="14" t="s">
        <v>14</v>
      </c>
      <c r="B58" s="17">
        <v>10000</v>
      </c>
      <c r="C58" s="14"/>
      <c r="D58" s="17">
        <f t="shared" si="7"/>
        <v>0</v>
      </c>
      <c r="E58" s="1"/>
      <c r="F58" s="1"/>
      <c r="G58" s="1"/>
      <c r="H58" s="1"/>
      <c r="I58" s="1"/>
      <c r="J58" s="1"/>
      <c r="K58" s="1"/>
      <c r="L58" s="1"/>
    </row>
    <row r="59" spans="1:12" ht="16">
      <c r="B59" s="17"/>
      <c r="C59" s="35" t="s">
        <v>17</v>
      </c>
      <c r="D59" s="17">
        <f>SUM(D53:D58)</f>
        <v>0</v>
      </c>
      <c r="E59" s="1"/>
      <c r="F59" s="1"/>
      <c r="G59" s="1"/>
      <c r="H59" s="1"/>
      <c r="I59" s="1"/>
      <c r="J59" s="1"/>
      <c r="K59" s="1"/>
      <c r="L59" s="1"/>
    </row>
    <row r="60" spans="1:12" ht="16">
      <c r="A60" s="13"/>
      <c r="B60" s="9"/>
      <c r="C60" s="9"/>
      <c r="D60" s="9"/>
      <c r="E60" s="1"/>
      <c r="F60" s="1"/>
      <c r="G60" s="1"/>
      <c r="H60" s="1"/>
      <c r="I60" s="1"/>
      <c r="J60" s="1"/>
      <c r="K60" s="1"/>
      <c r="L60" s="1"/>
    </row>
    <row r="61" spans="1:12" ht="16">
      <c r="A61" s="11" t="s">
        <v>15</v>
      </c>
      <c r="B61" s="12"/>
      <c r="C61" s="12"/>
      <c r="D61" s="12"/>
      <c r="E61" s="1"/>
      <c r="F61" s="1"/>
      <c r="G61" s="1"/>
      <c r="H61" s="1"/>
      <c r="I61" s="1"/>
      <c r="J61" s="1"/>
      <c r="K61" s="1"/>
      <c r="L61" s="1"/>
    </row>
    <row r="62" spans="1:12" ht="16">
      <c r="A62" s="15" t="s">
        <v>5</v>
      </c>
      <c r="B62" s="16" t="s">
        <v>6</v>
      </c>
      <c r="C62" s="15" t="s">
        <v>9</v>
      </c>
      <c r="D62" s="15" t="s">
        <v>7</v>
      </c>
      <c r="E62" s="1"/>
      <c r="F62" s="1"/>
      <c r="G62" s="1"/>
      <c r="H62" s="1"/>
      <c r="I62" s="1"/>
      <c r="J62" s="1"/>
      <c r="K62" s="1"/>
      <c r="L62" s="1"/>
    </row>
    <row r="63" spans="1:12" ht="16">
      <c r="A63" s="14" t="s">
        <v>8</v>
      </c>
      <c r="B63" s="17">
        <v>50000</v>
      </c>
      <c r="C63" s="14"/>
      <c r="D63" s="17">
        <f t="shared" ref="D63:D68" si="8">SUM(B63*C63)</f>
        <v>0</v>
      </c>
      <c r="E63" s="1"/>
      <c r="F63" s="1"/>
      <c r="G63" s="1"/>
      <c r="H63" s="1"/>
      <c r="I63" s="1"/>
      <c r="J63" s="1"/>
      <c r="K63" s="1"/>
      <c r="L63" s="1"/>
    </row>
    <row r="64" spans="1:12" ht="16">
      <c r="A64" s="14" t="s">
        <v>4</v>
      </c>
      <c r="B64" s="17">
        <v>10000</v>
      </c>
      <c r="C64" s="14"/>
      <c r="D64" s="17">
        <f t="shared" si="8"/>
        <v>0</v>
      </c>
      <c r="E64" s="1"/>
      <c r="F64" s="1"/>
      <c r="G64" s="1"/>
      <c r="H64" s="1"/>
      <c r="I64" s="1"/>
      <c r="J64" s="1"/>
      <c r="K64" s="1"/>
      <c r="L64" s="1"/>
    </row>
    <row r="65" spans="1:12" ht="16">
      <c r="A65" s="14" t="s">
        <v>10</v>
      </c>
      <c r="B65" s="17">
        <v>5000</v>
      </c>
      <c r="C65" s="14"/>
      <c r="D65" s="17">
        <f t="shared" si="8"/>
        <v>0</v>
      </c>
      <c r="E65" s="1"/>
      <c r="F65" s="1"/>
      <c r="G65" s="1"/>
      <c r="H65" s="1"/>
      <c r="I65" s="1"/>
      <c r="J65" s="1"/>
      <c r="K65" s="1"/>
      <c r="L65" s="1"/>
    </row>
    <row r="66" spans="1:12" ht="16">
      <c r="A66" s="14" t="s">
        <v>11</v>
      </c>
      <c r="B66" s="17">
        <v>8000</v>
      </c>
      <c r="C66" s="14"/>
      <c r="D66" s="17">
        <f t="shared" si="8"/>
        <v>0</v>
      </c>
      <c r="E66" s="1"/>
      <c r="F66" s="1"/>
      <c r="G66" s="1"/>
      <c r="H66" s="1"/>
      <c r="I66" s="1"/>
      <c r="J66" s="1"/>
      <c r="K66" s="1"/>
      <c r="L66" s="1"/>
    </row>
    <row r="67" spans="1:12" ht="16">
      <c r="A67" s="14" t="s">
        <v>12</v>
      </c>
      <c r="B67" s="17">
        <v>2000</v>
      </c>
      <c r="C67" s="14"/>
      <c r="D67" s="17">
        <f t="shared" si="8"/>
        <v>0</v>
      </c>
      <c r="E67" s="1"/>
      <c r="F67" s="1"/>
      <c r="G67" s="1"/>
      <c r="H67" s="1"/>
      <c r="I67" s="1"/>
      <c r="J67" s="1"/>
      <c r="K67" s="1"/>
      <c r="L67" s="1"/>
    </row>
    <row r="68" spans="1:12" ht="16">
      <c r="A68" s="14" t="s">
        <v>14</v>
      </c>
      <c r="B68" s="17">
        <v>10000</v>
      </c>
      <c r="C68" s="14"/>
      <c r="D68" s="17">
        <f t="shared" si="8"/>
        <v>0</v>
      </c>
      <c r="E68" s="1"/>
      <c r="F68" s="1"/>
      <c r="G68" s="1"/>
      <c r="H68" s="1"/>
      <c r="I68" s="1"/>
      <c r="J68" s="1"/>
      <c r="K68" s="1"/>
      <c r="L68" s="1"/>
    </row>
    <row r="69" spans="1:12" ht="16">
      <c r="B69" s="17"/>
      <c r="C69" s="35" t="s">
        <v>17</v>
      </c>
      <c r="D69" s="17">
        <f>SUM(D63:D68)</f>
        <v>0</v>
      </c>
      <c r="E69" s="1"/>
      <c r="F69" s="1"/>
      <c r="G69" s="1"/>
      <c r="H69" s="1"/>
      <c r="I69" s="1"/>
      <c r="J69" s="1"/>
      <c r="K69" s="1"/>
      <c r="L69" s="1"/>
    </row>
    <row r="70" spans="1:12">
      <c r="A70" s="1"/>
      <c r="B70" s="1"/>
      <c r="C70" s="1"/>
      <c r="D70" s="1"/>
      <c r="E70" s="1"/>
      <c r="F70" s="1"/>
      <c r="G70" s="1"/>
      <c r="H70" s="1"/>
      <c r="I70" s="1"/>
      <c r="J70" s="1"/>
      <c r="K70" s="1"/>
      <c r="L70" s="1"/>
    </row>
    <row r="71" spans="1:12">
      <c r="A71" s="1"/>
      <c r="B71" s="1"/>
      <c r="C71" s="1"/>
      <c r="D71" s="1"/>
      <c r="E71" s="1"/>
      <c r="F71" s="1"/>
      <c r="G71" s="1"/>
      <c r="H71" s="1"/>
      <c r="I71" s="1"/>
      <c r="J71" s="1"/>
      <c r="K71" s="1"/>
      <c r="L71" s="1"/>
    </row>
    <row r="72" spans="1:12" ht="16">
      <c r="A72" s="31" t="s">
        <v>24</v>
      </c>
      <c r="B72" s="1"/>
      <c r="C72" s="1"/>
      <c r="D72" s="1"/>
      <c r="E72" s="1"/>
      <c r="F72" s="1"/>
      <c r="G72" s="1"/>
      <c r="H72" s="1"/>
      <c r="I72" s="1"/>
      <c r="J72" s="1"/>
      <c r="K72" s="1"/>
      <c r="L72" s="1"/>
    </row>
    <row r="73" spans="1:12" ht="16">
      <c r="A73" s="40" t="s">
        <v>28</v>
      </c>
      <c r="B73" s="1"/>
      <c r="C73" s="1"/>
      <c r="D73" s="1"/>
      <c r="E73" s="1"/>
      <c r="F73" s="1"/>
      <c r="G73" s="1"/>
      <c r="H73" s="1"/>
      <c r="I73" s="1"/>
      <c r="J73" s="1"/>
      <c r="K73" s="1"/>
      <c r="L73" s="1"/>
    </row>
    <row r="74" spans="1:12" ht="16">
      <c r="A74" s="37"/>
      <c r="B74" s="1"/>
      <c r="C74" s="1"/>
      <c r="D74" s="1"/>
      <c r="E74" s="1"/>
      <c r="F74" s="1"/>
      <c r="G74" s="1"/>
      <c r="H74" s="1"/>
      <c r="I74" s="1"/>
      <c r="J74" s="1"/>
      <c r="K74" s="1"/>
      <c r="L74" s="1"/>
    </row>
    <row r="75" spans="1:12" ht="34">
      <c r="A75" s="19" t="s">
        <v>3</v>
      </c>
      <c r="B75" s="19" t="s">
        <v>25</v>
      </c>
      <c r="C75" s="19" t="s">
        <v>26</v>
      </c>
      <c r="D75" s="19" t="s">
        <v>27</v>
      </c>
      <c r="E75" s="1"/>
      <c r="F75" s="1"/>
      <c r="G75" s="1"/>
      <c r="H75" s="1"/>
      <c r="I75" s="1"/>
      <c r="J75" s="1"/>
      <c r="K75" s="1"/>
      <c r="L75" s="1"/>
    </row>
    <row r="76" spans="1:12" ht="16">
      <c r="A76" s="39" t="s">
        <v>13</v>
      </c>
      <c r="B76" s="22">
        <f>SUM(D24)</f>
        <v>0</v>
      </c>
      <c r="C76" s="22">
        <f>SUM(D59)</f>
        <v>0</v>
      </c>
      <c r="D76" s="22">
        <f>SUM(B76:C76)</f>
        <v>0</v>
      </c>
      <c r="E76" s="1"/>
      <c r="F76" s="1"/>
      <c r="G76" s="1"/>
      <c r="H76" s="1"/>
      <c r="I76" s="1"/>
      <c r="J76" s="1"/>
      <c r="K76" s="1"/>
      <c r="L76" s="1"/>
    </row>
    <row r="77" spans="1:12" ht="16">
      <c r="A77" s="39" t="s">
        <v>15</v>
      </c>
      <c r="B77" s="22">
        <f>SUM(D34)</f>
        <v>0</v>
      </c>
      <c r="C77" s="22">
        <f>SUM(D69)</f>
        <v>0</v>
      </c>
      <c r="D77" s="22">
        <f>SUM(B77:C77)</f>
        <v>0</v>
      </c>
      <c r="E77" s="1"/>
      <c r="F77" s="1"/>
      <c r="G77" s="1"/>
      <c r="H77" s="1"/>
      <c r="I77" s="1"/>
      <c r="J77" s="1"/>
      <c r="K77" s="1"/>
      <c r="L77" s="1"/>
    </row>
    <row r="78" spans="1:12">
      <c r="A78" s="1"/>
      <c r="B78" s="1"/>
      <c r="C78" s="1"/>
      <c r="D78" s="1"/>
      <c r="E78" s="1"/>
      <c r="F78" s="1"/>
      <c r="G78" s="1"/>
      <c r="H78" s="1"/>
      <c r="I78" s="1"/>
      <c r="J78" s="1"/>
      <c r="K78" s="1"/>
      <c r="L78" s="1"/>
    </row>
    <row r="79" spans="1:12">
      <c r="A79" s="1"/>
      <c r="B79" s="1"/>
      <c r="C79" s="1"/>
      <c r="D79" s="1"/>
      <c r="E79" s="1"/>
      <c r="F79" s="1"/>
      <c r="G79" s="1"/>
      <c r="H79" s="1"/>
      <c r="I79" s="1"/>
      <c r="J79" s="1"/>
      <c r="K79" s="1"/>
      <c r="L79" s="1"/>
    </row>
    <row r="80" spans="1:12" ht="16">
      <c r="A80" s="31" t="s">
        <v>35</v>
      </c>
    </row>
    <row r="81" spans="1:3" s="45" customFormat="1" ht="16">
      <c r="A81" s="44" t="s">
        <v>31</v>
      </c>
    </row>
    <row r="83" spans="1:3" ht="16">
      <c r="A83" s="11" t="s">
        <v>13</v>
      </c>
    </row>
    <row r="84" spans="1:3" ht="16">
      <c r="A84" s="15" t="s">
        <v>29</v>
      </c>
      <c r="B84" s="15" t="s">
        <v>2</v>
      </c>
      <c r="C84" s="25" t="s">
        <v>21</v>
      </c>
    </row>
    <row r="85" spans="1:3" ht="16">
      <c r="A85" s="14">
        <v>1</v>
      </c>
      <c r="B85" s="14"/>
      <c r="C85" s="50"/>
    </row>
    <row r="86" spans="1:3" ht="16">
      <c r="A86" s="14">
        <v>2</v>
      </c>
      <c r="B86" s="14"/>
      <c r="C86" s="50"/>
    </row>
    <row r="87" spans="1:3" ht="16">
      <c r="A87" s="14">
        <v>3</v>
      </c>
      <c r="B87" s="14"/>
      <c r="C87" s="50"/>
    </row>
    <row r="88" spans="1:3" ht="16">
      <c r="A88" s="14">
        <v>4</v>
      </c>
      <c r="B88" s="14"/>
      <c r="C88" s="50"/>
    </row>
    <row r="89" spans="1:3" ht="16">
      <c r="A89" s="14">
        <v>5</v>
      </c>
      <c r="B89" s="14"/>
      <c r="C89" s="50"/>
    </row>
    <row r="90" spans="1:3" ht="16">
      <c r="B90" s="10"/>
      <c r="C90" s="28">
        <f>SUM(B85:B89)/5</f>
        <v>0</v>
      </c>
    </row>
    <row r="91" spans="1:3" ht="16">
      <c r="A91" s="13"/>
    </row>
    <row r="92" spans="1:3" ht="16">
      <c r="A92" s="11" t="s">
        <v>15</v>
      </c>
    </row>
    <row r="93" spans="1:3" ht="16">
      <c r="A93" s="15" t="s">
        <v>29</v>
      </c>
      <c r="B93" s="15" t="s">
        <v>2</v>
      </c>
      <c r="C93" s="25" t="s">
        <v>21</v>
      </c>
    </row>
    <row r="94" spans="1:3" ht="16">
      <c r="A94" s="14">
        <v>1</v>
      </c>
      <c r="B94" s="14"/>
      <c r="C94" s="50"/>
    </row>
    <row r="95" spans="1:3" ht="16">
      <c r="A95" s="14">
        <v>2</v>
      </c>
      <c r="B95" s="14"/>
      <c r="C95" s="50"/>
    </row>
    <row r="96" spans="1:3" ht="16">
      <c r="A96" s="14">
        <v>3</v>
      </c>
      <c r="B96" s="14"/>
      <c r="C96" s="50"/>
    </row>
    <row r="97" spans="1:6" ht="16">
      <c r="A97" s="14">
        <v>4</v>
      </c>
      <c r="B97" s="14"/>
      <c r="C97" s="50"/>
    </row>
    <row r="98" spans="1:6" ht="16">
      <c r="A98" s="14">
        <v>5</v>
      </c>
      <c r="B98" s="14"/>
      <c r="C98" s="50"/>
    </row>
    <row r="99" spans="1:6" ht="16">
      <c r="C99" s="28">
        <f>SUM(B94:B98)/5</f>
        <v>0</v>
      </c>
    </row>
    <row r="102" spans="1:6" ht="16">
      <c r="A102" s="31" t="s">
        <v>43</v>
      </c>
    </row>
    <row r="104" spans="1:6" ht="34">
      <c r="A104" s="19" t="s">
        <v>3</v>
      </c>
      <c r="B104" s="19" t="s">
        <v>40</v>
      </c>
      <c r="C104" s="20" t="s">
        <v>2</v>
      </c>
      <c r="D104" s="21" t="s">
        <v>22</v>
      </c>
      <c r="E104" s="21" t="s">
        <v>23</v>
      </c>
      <c r="F104" s="21" t="s">
        <v>30</v>
      </c>
    </row>
    <row r="105" spans="1:6" ht="16">
      <c r="A105" s="39" t="s">
        <v>13</v>
      </c>
      <c r="B105" s="22">
        <v>1000</v>
      </c>
      <c r="C105" s="18">
        <f>SUM(C90)</f>
        <v>0</v>
      </c>
      <c r="D105" s="41">
        <f>SUM(B105*C105)</f>
        <v>0</v>
      </c>
      <c r="E105" s="41">
        <f>SUM(D76)</f>
        <v>0</v>
      </c>
      <c r="F105" s="41">
        <f>SUM(D105-E105)</f>
        <v>0</v>
      </c>
    </row>
    <row r="106" spans="1:6" ht="16">
      <c r="A106" s="39" t="s">
        <v>15</v>
      </c>
      <c r="B106" s="22">
        <v>1000</v>
      </c>
      <c r="C106" s="18">
        <f>SUM(C99)</f>
        <v>0</v>
      </c>
      <c r="D106" s="41">
        <f>SUM(B106*C106)</f>
        <v>0</v>
      </c>
      <c r="E106" s="41">
        <f>SUM(D77)</f>
        <v>0</v>
      </c>
      <c r="F106" s="41">
        <f>SUM(D106-E106)</f>
        <v>0</v>
      </c>
    </row>
  </sheetData>
  <phoneticPr fontId="2" type="noConversion"/>
  <pageMargins left="0.75" right="0.75" top="1" bottom="1" header="0.5" footer="0.5"/>
  <pageSetup paperSize="8"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Make It Fly – Calculations</vt:lpstr>
      <vt:lpstr>'Make It Fly – Calculations'!Print_Area</vt:lpstr>
    </vt:vector>
  </TitlesOfParts>
  <Company>British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kkops17</dc:creator>
  <cp:lastModifiedBy>Victoria Furness</cp:lastModifiedBy>
  <cp:lastPrinted>2013-07-04T14:19:08Z</cp:lastPrinted>
  <dcterms:created xsi:type="dcterms:W3CDTF">2013-07-02T13:53:35Z</dcterms:created>
  <dcterms:modified xsi:type="dcterms:W3CDTF">2018-10-20T12:57:02Z</dcterms:modified>
</cp:coreProperties>
</file>